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s>
</workbook>
</file>

<file path=xl/sharedStrings.xml><?xml version="1.0" encoding="utf-8"?>
<sst xmlns="http://schemas.openxmlformats.org/spreadsheetml/2006/main" uniqueCount="42">
  <si>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</si>
  <si>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</si>
  <si>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</si>
  <si>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</si>
  <si>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</si>
  <si>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</si>
  <si>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2019 Bruce Beach Cottagers'  Association Financial Statement</t>
  </si>
  <si>
    <t>Actual</t>
  </si>
  <si>
    <t xml:space="preserve">  Budget</t>
  </si>
  <si>
    <t>Bank Balance (cash)</t>
  </si>
  <si>
    <t>GIC ($12,125. Reinvested - $8000 1 yr &amp; $8000 3 yr)</t>
  </si>
  <si>
    <t xml:space="preserve">Total Cash Including Investments </t>
  </si>
  <si>
    <t>Revenue</t>
  </si>
  <si>
    <t xml:space="preserve">Annual Cottagers' Fees </t>
  </si>
  <si>
    <t>GIC Interest (Matured May 22 &amp; May 25, 2018)</t>
  </si>
  <si>
    <t>Total Revenue</t>
  </si>
  <si>
    <t>Expenses</t>
  </si>
  <si>
    <t xml:space="preserve">Honoraria: Yearbook Data Administrator, Editor </t>
  </si>
  <si>
    <t>Honoraria: Treasurer</t>
  </si>
  <si>
    <t>Honoraria: Webmaster</t>
  </si>
  <si>
    <t>Grant to Church</t>
  </si>
  <si>
    <t>Sports Day</t>
  </si>
  <si>
    <t>Games Day</t>
  </si>
  <si>
    <t>Golf Course Clubhouse Rental for AGM</t>
  </si>
  <si>
    <t>Printing, Supplies, Mailing -- Yearbook</t>
  </si>
  <si>
    <t>Insurance</t>
  </si>
  <si>
    <t>Bank Charges--monthly fees</t>
  </si>
  <si>
    <t>Canadian Post Box Renewal</t>
  </si>
  <si>
    <t>Office Supplies</t>
  </si>
  <si>
    <t>Executive and Councillor Meeting</t>
  </si>
  <si>
    <t>Dump Fees (BBQ Dumpster)</t>
  </si>
  <si>
    <t>AGM tent, chair and portalet rental</t>
  </si>
  <si>
    <t>Communications, Policy Development, Website</t>
  </si>
  <si>
    <t>Donation: BB Church pulpit restoration</t>
  </si>
  <si>
    <t xml:space="preserve">Donation:  Pine River Watershed Initiative </t>
  </si>
  <si>
    <t>Donation: Kincardine Hospital Foundation</t>
  </si>
  <si>
    <t>Baseball diamond benches (Cam Spooner)</t>
  </si>
  <si>
    <t>Freezer for BBQ and BBGC</t>
  </si>
  <si>
    <t>Total Expenses</t>
  </si>
  <si>
    <t>Surplus (Loss)</t>
  </si>
  <si>
    <t>Treasurer: L. Hamilton</t>
  </si>
  <si>
    <t>Sheet2</t>
  </si>
</sst>
</file>

<file path=xl/styles.xml><?xml version="1.0" encoding="utf-8"?>
<styleSheet xmlns="http://schemas.openxmlformats.org/spreadsheetml/2006/main">
  <numFmts count="3">
    <numFmt numFmtId="0" formatCode="General"/>
    <numFmt numFmtId="59" formatCode="&quot; &quot;&quot;$&quot;* #,##0.00&quot; &quot;;&quot;-&quot;&quot;$&quot;* #,##0.00&quot; &quot;;&quot; &quot;&quot;$&quot;* &quot;-&quot;??&quot; &quot;"/>
    <numFmt numFmtId="60" formatCode="&quot; &quot;* #,##0.00&quot; &quot;;&quot; &quot;* (#,##0.00);&quot; &quot;* &quot;-&quot;??&quot; &quot;"/>
  </numFmts>
  <fonts count="13">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1"/>
      <color indexed="8"/>
      <name val="Arial"/>
    </font>
    <font>
      <b val="1"/>
      <sz val="12"/>
      <color indexed="8"/>
      <name val="Arial"/>
    </font>
    <font>
      <sz val="11"/>
      <color indexed="8"/>
      <name val="Arial"/>
    </font>
    <font>
      <b val="1"/>
      <sz val="13"/>
      <color indexed="8"/>
      <name val="Arial"/>
    </font>
    <font>
      <u val="double"/>
      <sz val="11"/>
      <color indexed="8"/>
      <name val="Arial"/>
    </font>
    <font>
      <b val="1"/>
      <u val="double"/>
      <sz val="11"/>
      <color indexed="8"/>
      <name val="Arial"/>
    </font>
    <font>
      <b val="1"/>
      <sz val="8"/>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4">
    <border>
      <left/>
      <right/>
      <top/>
      <bottom/>
      <diagonal/>
    </border>
    <border>
      <left style="medium">
        <color indexed="13"/>
      </left>
      <right style="thin">
        <color indexed="13"/>
      </right>
      <top style="medium">
        <color indexed="13"/>
      </top>
      <bottom style="thin">
        <color indexed="13"/>
      </bottom>
      <diagonal/>
    </border>
    <border>
      <left style="thin">
        <color indexed="13"/>
      </left>
      <right style="thin">
        <color indexed="13"/>
      </right>
      <top style="medium">
        <color indexed="13"/>
      </top>
      <bottom style="thin">
        <color indexed="13"/>
      </bottom>
      <diagonal/>
    </border>
    <border>
      <left style="thin">
        <color indexed="13"/>
      </left>
      <right style="medium">
        <color indexed="13"/>
      </right>
      <top style="medium">
        <color indexed="13"/>
      </top>
      <bottom style="thin">
        <color indexed="13"/>
      </bottom>
      <diagonal/>
    </border>
    <border>
      <left style="medium">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medium">
        <color indexed="13"/>
      </right>
      <top style="thin">
        <color indexed="13"/>
      </top>
      <bottom style="thin">
        <color indexed="13"/>
      </bottom>
      <diagonal/>
    </border>
    <border>
      <left style="medium">
        <color indexed="13"/>
      </left>
      <right style="thin">
        <color indexed="13"/>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medium">
        <color indexed="13"/>
      </right>
      <top style="thin">
        <color indexed="13"/>
      </top>
      <bottom style="thin">
        <color indexed="8"/>
      </bottom>
      <diagonal/>
    </border>
    <border>
      <left style="medium">
        <color indexed="13"/>
      </left>
      <right style="thin">
        <color indexed="13"/>
      </right>
      <top style="thin">
        <color indexed="8"/>
      </top>
      <bottom style="medium">
        <color indexed="8"/>
      </bottom>
      <diagonal/>
    </border>
    <border>
      <left style="thin">
        <color indexed="13"/>
      </left>
      <right style="thin">
        <color indexed="13"/>
      </right>
      <top style="thin">
        <color indexed="8"/>
      </top>
      <bottom style="medium">
        <color indexed="8"/>
      </bottom>
      <diagonal/>
    </border>
    <border>
      <left style="thin">
        <color indexed="13"/>
      </left>
      <right style="medium">
        <color indexed="13"/>
      </right>
      <top style="thin">
        <color indexed="8"/>
      </top>
      <bottom style="medium">
        <color indexed="8"/>
      </bottom>
      <diagonal/>
    </border>
    <border>
      <left style="medium">
        <color indexed="13"/>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medium">
        <color indexed="13"/>
      </right>
      <top style="medium">
        <color indexed="8"/>
      </top>
      <bottom style="thin">
        <color indexed="13"/>
      </bottom>
      <diagonal/>
    </border>
    <border>
      <left style="medium">
        <color indexed="13"/>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medium">
        <color indexed="13"/>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medium">
        <color indexed="13"/>
      </right>
      <top style="medium">
        <color indexed="8"/>
      </top>
      <bottom style="thin">
        <color indexed="8"/>
      </bottom>
      <diagonal/>
    </border>
    <border>
      <left style="medium">
        <color indexed="13"/>
      </left>
      <right style="thin">
        <color indexed="13"/>
      </right>
      <top style="medium">
        <color indexed="8"/>
      </top>
      <bottom style="medium">
        <color indexed="13"/>
      </bottom>
      <diagonal/>
    </border>
    <border>
      <left style="thin">
        <color indexed="13"/>
      </left>
      <right style="thin">
        <color indexed="13"/>
      </right>
      <top style="medium">
        <color indexed="8"/>
      </top>
      <bottom style="medium">
        <color indexed="13"/>
      </bottom>
      <diagonal/>
    </border>
    <border>
      <left style="thin">
        <color indexed="13"/>
      </left>
      <right style="medium">
        <color indexed="13"/>
      </right>
      <top style="medium">
        <color indexed="8"/>
      </top>
      <bottom style="medium">
        <color indexed="13"/>
      </bottom>
      <diagonal/>
    </border>
  </borders>
  <cellStyleXfs count="1">
    <xf numFmtId="0" fontId="0" applyNumberFormat="0" applyFont="1" applyFill="0" applyBorder="0" applyAlignment="1" applyProtection="0">
      <alignment vertical="bottom"/>
    </xf>
  </cellStyleXfs>
  <cellXfs count="57">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bottom"/>
    </xf>
    <xf numFmtId="0" fontId="7" fillId="4" borderId="2" applyNumberFormat="0" applyFont="1" applyFill="1" applyBorder="1" applyAlignment="1" applyProtection="0">
      <alignment horizontal="center" vertical="bottom"/>
    </xf>
    <xf numFmtId="0" fontId="5" borderId="3" applyNumberFormat="0" applyFont="1" applyFill="0" applyBorder="1" applyAlignment="1" applyProtection="0">
      <alignment vertical="bottom"/>
    </xf>
    <xf numFmtId="0" fontId="8" fillId="4" borderId="4" applyNumberFormat="0" applyFont="1" applyFill="1" applyBorder="1" applyAlignment="1" applyProtection="0">
      <alignment vertical="bottom"/>
    </xf>
    <xf numFmtId="49" fontId="6" fillId="4" borderId="5" applyNumberFormat="1" applyFont="1" applyFill="1" applyBorder="1" applyAlignment="1" applyProtection="0">
      <alignment horizontal="right" vertical="bottom"/>
    </xf>
    <xf numFmtId="0" fontId="5" borderId="6" applyNumberFormat="0" applyFont="1" applyFill="0" applyBorder="1" applyAlignment="1" applyProtection="0">
      <alignment vertical="bottom"/>
    </xf>
    <xf numFmtId="0" fontId="6" fillId="4" borderId="5" applyNumberFormat="1" applyFont="1" applyFill="1" applyBorder="1" applyAlignment="1" applyProtection="0">
      <alignment horizontal="right" vertical="bottom"/>
    </xf>
    <xf numFmtId="1" fontId="6" fillId="4" borderId="5" applyNumberFormat="1" applyFont="1" applyFill="1" applyBorder="1" applyAlignment="1" applyProtection="0">
      <alignment horizontal="right" vertical="bottom"/>
    </xf>
    <xf numFmtId="0" fontId="6" fillId="4" borderId="4" applyNumberFormat="0" applyFont="1" applyFill="1" applyBorder="1" applyAlignment="1" applyProtection="0">
      <alignment vertical="bottom"/>
    </xf>
    <xf numFmtId="0" fontId="8" fillId="4" borderId="5"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49" fontId="8" fillId="4" borderId="4" applyNumberFormat="1" applyFont="1" applyFill="1" applyBorder="1" applyAlignment="1" applyProtection="0">
      <alignment vertical="bottom"/>
    </xf>
    <xf numFmtId="4" fontId="8" fillId="4" borderId="5" applyNumberFormat="1" applyFont="1" applyFill="1" applyBorder="1" applyAlignment="1" applyProtection="0">
      <alignment vertical="bottom"/>
    </xf>
    <xf numFmtId="49" fontId="0" fillId="4" borderId="7" applyNumberFormat="1" applyFont="1" applyFill="1" applyBorder="1" applyAlignment="1" applyProtection="0">
      <alignment vertical="bottom"/>
    </xf>
    <xf numFmtId="4" fontId="8" fillId="4" borderId="8" applyNumberFormat="1" applyFont="1" applyFill="1" applyBorder="1" applyAlignment="1" applyProtection="0">
      <alignment vertical="bottom"/>
    </xf>
    <xf numFmtId="0" fontId="5" borderId="9" applyNumberFormat="0" applyFont="1" applyFill="0" applyBorder="1" applyAlignment="1" applyProtection="0">
      <alignment vertical="bottom"/>
    </xf>
    <xf numFmtId="49" fontId="6" fillId="4" borderId="10" applyNumberFormat="1" applyFont="1" applyFill="1" applyBorder="1" applyAlignment="1" applyProtection="0">
      <alignment vertical="bottom"/>
    </xf>
    <xf numFmtId="4" fontId="6" fillId="4" borderId="11" applyNumberFormat="1" applyFont="1" applyFill="1" applyBorder="1" applyAlignment="1" applyProtection="0">
      <alignment vertical="bottom"/>
    </xf>
    <xf numFmtId="0" fontId="9" borderId="12" applyNumberFormat="0" applyFont="1" applyFill="0" applyBorder="1" applyAlignment="1" applyProtection="0">
      <alignment vertical="bottom"/>
    </xf>
    <xf numFmtId="49" fontId="6" fillId="4" borderId="13" applyNumberFormat="1" applyFont="1" applyFill="1" applyBorder="1" applyAlignment="1" applyProtection="0">
      <alignment vertical="bottom"/>
    </xf>
    <xf numFmtId="0" fontId="8" fillId="4" borderId="14" applyNumberFormat="0" applyFont="1" applyFill="1" applyBorder="1" applyAlignment="1" applyProtection="0">
      <alignment vertical="bottom"/>
    </xf>
    <xf numFmtId="59" fontId="8" fillId="4" borderId="14" applyNumberFormat="1" applyFont="1" applyFill="1" applyBorder="1" applyAlignment="1" applyProtection="0">
      <alignment vertical="bottom"/>
    </xf>
    <xf numFmtId="0" fontId="5" borderId="15" applyNumberFormat="0" applyFont="1" applyFill="0" applyBorder="1" applyAlignment="1" applyProtection="0">
      <alignment vertical="bottom"/>
    </xf>
    <xf numFmtId="60" fontId="8" fillId="4" borderId="5" applyNumberFormat="1" applyFont="1" applyFill="1" applyBorder="1" applyAlignment="1" applyProtection="0">
      <alignment vertical="bottom"/>
    </xf>
    <xf numFmtId="2" fontId="8" fillId="4" borderId="5" applyNumberFormat="1" applyFont="1" applyFill="1" applyBorder="1" applyAlignment="1" applyProtection="0">
      <alignment vertical="bottom"/>
    </xf>
    <xf numFmtId="0" fontId="8" fillId="4" borderId="7" applyNumberFormat="0" applyFont="1" applyFill="1" applyBorder="1" applyAlignment="1" applyProtection="0">
      <alignment vertical="bottom"/>
    </xf>
    <xf numFmtId="60" fontId="8" fillId="4" borderId="8" applyNumberFormat="1" applyFont="1" applyFill="1" applyBorder="1" applyAlignment="1" applyProtection="0">
      <alignment vertical="bottom"/>
    </xf>
    <xf numFmtId="59" fontId="8" fillId="4" borderId="8" applyNumberFormat="1" applyFont="1" applyFill="1" applyBorder="1" applyAlignment="1" applyProtection="0">
      <alignment vertical="bottom"/>
    </xf>
    <xf numFmtId="60" fontId="6" fillId="4" borderId="11" applyNumberFormat="1" applyFont="1" applyFill="1" applyBorder="1" applyAlignment="1" applyProtection="0">
      <alignment vertical="bottom"/>
    </xf>
    <xf numFmtId="0" fontId="0" fillId="4" borderId="13" applyNumberFormat="0" applyFont="1" applyFill="1" applyBorder="1" applyAlignment="1" applyProtection="0">
      <alignment vertical="bottom"/>
    </xf>
    <xf numFmtId="60" fontId="1" fillId="4" borderId="14" applyNumberFormat="1" applyFont="1" applyFill="1" applyBorder="1" applyAlignment="1" applyProtection="0">
      <alignment vertical="bottom"/>
    </xf>
    <xf numFmtId="60" fontId="0" fillId="4" borderId="14" applyNumberFormat="1" applyFont="1" applyFill="1" applyBorder="1" applyAlignment="1" applyProtection="0">
      <alignment vertical="bottom"/>
    </xf>
    <xf numFmtId="49" fontId="6" fillId="4" borderId="4" applyNumberFormat="1" applyFont="1" applyFill="1" applyBorder="1" applyAlignment="1" applyProtection="0">
      <alignment vertical="bottom"/>
    </xf>
    <xf numFmtId="60" fontId="8" fillId="4" borderId="5" applyNumberFormat="1" applyFont="1" applyFill="1" applyBorder="1" applyAlignment="1" applyProtection="0">
      <alignment horizontal="right" vertical="bottom"/>
    </xf>
    <xf numFmtId="49" fontId="8" fillId="4" borderId="7" applyNumberFormat="1" applyFont="1" applyFill="1" applyBorder="1" applyAlignment="1" applyProtection="0">
      <alignment vertical="bottom"/>
    </xf>
    <xf numFmtId="0" fontId="8" fillId="4" borderId="16" applyNumberFormat="0" applyFont="1" applyFill="1" applyBorder="1" applyAlignment="1" applyProtection="0">
      <alignment vertical="bottom"/>
    </xf>
    <xf numFmtId="60" fontId="8" fillId="4" borderId="17" applyNumberFormat="1" applyFont="1" applyFill="1" applyBorder="1" applyAlignment="1" applyProtection="0">
      <alignment vertical="bottom"/>
    </xf>
    <xf numFmtId="0" fontId="8" fillId="4" borderId="17" applyNumberFormat="0" applyFont="1" applyFill="1" applyBorder="1" applyAlignment="1" applyProtection="0">
      <alignment vertical="bottom"/>
    </xf>
    <xf numFmtId="60" fontId="7" fillId="4" borderId="11" applyNumberFormat="1" applyFont="1" applyFill="1" applyBorder="1" applyAlignment="1" applyProtection="0">
      <alignment vertical="bottom"/>
    </xf>
    <xf numFmtId="0" fontId="8" fillId="4" borderId="18" applyNumberFormat="0" applyFont="1" applyFill="1" applyBorder="1" applyAlignment="1" applyProtection="0">
      <alignment vertical="bottom"/>
    </xf>
    <xf numFmtId="60" fontId="8" fillId="4" borderId="19" applyNumberFormat="1" applyFont="1" applyFill="1" applyBorder="1" applyAlignment="1" applyProtection="0">
      <alignment vertical="bottom"/>
    </xf>
    <xf numFmtId="0" fontId="0" fillId="4" borderId="19" applyNumberFormat="0" applyFont="1" applyFill="1" applyBorder="1" applyAlignment="1" applyProtection="0">
      <alignment vertical="bottom"/>
    </xf>
    <xf numFmtId="0" fontId="5" borderId="20" applyNumberFormat="0" applyFont="1" applyFill="0" applyBorder="1" applyAlignment="1" applyProtection="0">
      <alignment vertical="bottom"/>
    </xf>
    <xf numFmtId="49" fontId="8" fillId="4" borderId="21" applyNumberFormat="1" applyFont="1" applyFill="1" applyBorder="1" applyAlignment="1" applyProtection="0">
      <alignment vertical="bottom"/>
    </xf>
    <xf numFmtId="0" fontId="10" fillId="4" borderId="22" applyNumberFormat="0" applyFont="1" applyFill="1" applyBorder="1" applyAlignment="1" applyProtection="0">
      <alignment vertical="bottom"/>
    </xf>
    <xf numFmtId="60" fontId="11" fillId="4" borderId="22" applyNumberFormat="1" applyFont="1" applyFill="1" applyBorder="1" applyAlignment="1" applyProtection="0">
      <alignment vertical="bottom"/>
    </xf>
    <xf numFmtId="59" fontId="12" fillId="4" borderId="22" applyNumberFormat="1" applyFont="1" applyFill="1" applyBorder="1" applyAlignment="1" applyProtection="0">
      <alignment horizontal="right" vertical="bottom"/>
    </xf>
    <xf numFmtId="0" fontId="5" borderId="23"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5"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41</v>
      </c>
      <c r="C11" s="3"/>
      <c r="D11" s="3"/>
    </row>
    <row r="12">
      <c r="B12" s="4"/>
      <c r="C12" t="s" s="4">
        <v>5</v>
      </c>
      <c r="D12" t="s" s="5">
        <v>41</v>
      </c>
    </row>
  </sheetData>
  <mergeCells count="1">
    <mergeCell ref="B3:D3"/>
  </mergeCells>
  <hyperlinks>
    <hyperlink ref="D10" location="'Sheet1'!R1C1" tooltip="" display="Sheet1"/>
    <hyperlink ref="D12" location="'Sheet2'!R1C1" tooltip="" display="Sheet2"/>
  </hyperlinks>
</worksheet>
</file>

<file path=xl/worksheets/sheet2.xml><?xml version="1.0" encoding="utf-8"?>
<worksheet xmlns:r="http://schemas.openxmlformats.org/officeDocument/2006/relationships" xmlns="http://schemas.openxmlformats.org/spreadsheetml/2006/main">
  <sheetPr>
    <pageSetUpPr fitToPage="1"/>
  </sheetPr>
  <dimension ref="A1:E41"/>
  <sheetViews>
    <sheetView workbookViewId="0" showGridLines="0" defaultGridColor="1"/>
  </sheetViews>
  <sheetFormatPr defaultColWidth="8.83333" defaultRowHeight="12.75" customHeight="1" outlineLevelRow="0" outlineLevelCol="0"/>
  <cols>
    <col min="1" max="1" width="44.3516" style="6" customWidth="1"/>
    <col min="2" max="2" width="19.1719" style="6" customWidth="1"/>
    <col min="3" max="3" width="15.3516" style="6" customWidth="1"/>
    <col min="4" max="4" width="15.6719" style="6" customWidth="1"/>
    <col min="5" max="5" width="8.85156" style="6" customWidth="1"/>
    <col min="6" max="256" width="8.85156" style="6" customWidth="1"/>
  </cols>
  <sheetData>
    <row r="1" ht="18.05" customHeight="1">
      <c r="A1" t="s" s="7">
        <v>6</v>
      </c>
      <c r="B1" s="8"/>
      <c r="C1" s="8"/>
      <c r="D1" s="8"/>
      <c r="E1" s="9"/>
    </row>
    <row r="2" ht="17.55" customHeight="1">
      <c r="A2" s="10"/>
      <c r="B2" t="s" s="11">
        <v>7</v>
      </c>
      <c r="C2" t="s" s="11">
        <v>8</v>
      </c>
      <c r="D2" t="s" s="11">
        <v>7</v>
      </c>
      <c r="E2" s="12"/>
    </row>
    <row r="3" ht="17.55" customHeight="1">
      <c r="A3" s="10"/>
      <c r="B3" s="13">
        <v>2018</v>
      </c>
      <c r="C3" s="13">
        <v>2019</v>
      </c>
      <c r="D3" s="14">
        <v>2019</v>
      </c>
      <c r="E3" s="12"/>
    </row>
    <row r="4" ht="17.55" customHeight="1">
      <c r="A4" s="15"/>
      <c r="B4" s="16"/>
      <c r="C4" s="16"/>
      <c r="D4" s="17"/>
      <c r="E4" s="12"/>
    </row>
    <row r="5" ht="17.55" customHeight="1">
      <c r="A5" t="s" s="18">
        <v>9</v>
      </c>
      <c r="B5" s="19">
        <v>8815.1</v>
      </c>
      <c r="C5" s="19">
        <v>8815.1</v>
      </c>
      <c r="D5" s="19">
        <v>6169.74</v>
      </c>
      <c r="E5" s="12"/>
    </row>
    <row r="6" ht="17.55" customHeight="1">
      <c r="A6" t="s" s="20">
        <v>10</v>
      </c>
      <c r="B6" s="21">
        <v>16000</v>
      </c>
      <c r="C6" s="21">
        <v>16000</v>
      </c>
      <c r="D6" s="21">
        <v>16000</v>
      </c>
      <c r="E6" s="22"/>
    </row>
    <row r="7" ht="18.05" customHeight="1">
      <c r="A7" t="s" s="23">
        <v>11</v>
      </c>
      <c r="B7" s="24">
        <f>SUM(B5:B6)</f>
        <v>24815.1</v>
      </c>
      <c r="C7" s="24">
        <f>SUM(C5:C6)</f>
        <v>24815.1</v>
      </c>
      <c r="D7" s="24">
        <f>D5+D6</f>
        <v>22169.74</v>
      </c>
      <c r="E7" s="25"/>
    </row>
    <row r="8" ht="18.05" customHeight="1">
      <c r="A8" t="s" s="26">
        <v>12</v>
      </c>
      <c r="B8" s="27"/>
      <c r="C8" s="27"/>
      <c r="D8" s="28"/>
      <c r="E8" s="29"/>
    </row>
    <row r="9" ht="17.55" customHeight="1">
      <c r="A9" t="s" s="18">
        <v>13</v>
      </c>
      <c r="B9" s="30">
        <v>9713.379999999999</v>
      </c>
      <c r="C9" s="30">
        <v>9700</v>
      </c>
      <c r="D9" s="31">
        <v>9635</v>
      </c>
      <c r="E9" s="12"/>
    </row>
    <row r="10" ht="17.55" customHeight="1">
      <c r="A10" s="10"/>
      <c r="B10" s="30"/>
      <c r="C10" s="30"/>
      <c r="D10" s="31"/>
      <c r="E10" s="12"/>
    </row>
    <row r="11" ht="17.55" customHeight="1">
      <c r="A11" t="s" s="18">
        <v>14</v>
      </c>
      <c r="B11" s="30">
        <v>664.7</v>
      </c>
      <c r="C11" s="30">
        <v>96</v>
      </c>
      <c r="D11" s="30">
        <v>96</v>
      </c>
      <c r="E11" s="12"/>
    </row>
    <row r="12" ht="17.55" customHeight="1">
      <c r="A12" s="32"/>
      <c r="B12" s="33"/>
      <c r="C12" s="33"/>
      <c r="D12" s="34"/>
      <c r="E12" s="22"/>
    </row>
    <row r="13" ht="18.05" customHeight="1">
      <c r="A13" t="s" s="23">
        <v>15</v>
      </c>
      <c r="B13" s="35">
        <f>SUM(B8:B12)</f>
        <v>10378.08</v>
      </c>
      <c r="C13" s="35">
        <f>SUM(C9:C12)</f>
        <v>9796</v>
      </c>
      <c r="D13" s="35">
        <f>SUM(D9:D12)</f>
        <v>9731</v>
      </c>
      <c r="E13" s="25"/>
    </row>
    <row r="14" ht="18.05" customHeight="1">
      <c r="A14" s="36"/>
      <c r="B14" s="37"/>
      <c r="C14" s="38"/>
      <c r="D14" s="27"/>
      <c r="E14" s="29"/>
    </row>
    <row r="15" ht="17.55" customHeight="1">
      <c r="A15" t="s" s="39">
        <v>16</v>
      </c>
      <c r="B15" s="30"/>
      <c r="C15" s="30"/>
      <c r="D15" s="16"/>
      <c r="E15" s="12"/>
    </row>
    <row r="16" ht="17.55" customHeight="1">
      <c r="A16" t="s" s="18">
        <v>17</v>
      </c>
      <c r="B16" s="30">
        <v>600</v>
      </c>
      <c r="C16" s="30">
        <v>600</v>
      </c>
      <c r="D16" s="30">
        <v>600</v>
      </c>
      <c r="E16" s="12"/>
    </row>
    <row r="17" ht="17.55" customHeight="1">
      <c r="A17" t="s" s="18">
        <v>18</v>
      </c>
      <c r="B17" s="30">
        <v>300</v>
      </c>
      <c r="C17" s="30">
        <v>300</v>
      </c>
      <c r="D17" s="30">
        <v>300</v>
      </c>
      <c r="E17" s="12"/>
    </row>
    <row r="18" ht="17.55" customHeight="1">
      <c r="A18" t="s" s="18">
        <v>19</v>
      </c>
      <c r="B18" s="30">
        <v>300</v>
      </c>
      <c r="C18" s="30">
        <v>300</v>
      </c>
      <c r="D18" s="30">
        <v>300</v>
      </c>
      <c r="E18" s="12"/>
    </row>
    <row r="19" ht="17.55" customHeight="1">
      <c r="A19" t="s" s="18">
        <v>20</v>
      </c>
      <c r="B19" s="30">
        <v>125</v>
      </c>
      <c r="C19" s="30">
        <v>125</v>
      </c>
      <c r="D19" s="30">
        <v>125</v>
      </c>
      <c r="E19" s="12"/>
    </row>
    <row r="20" ht="17.55" customHeight="1">
      <c r="A20" t="s" s="18">
        <v>21</v>
      </c>
      <c r="B20" s="30"/>
      <c r="C20" s="30">
        <v>250</v>
      </c>
      <c r="D20" s="30">
        <v>108.48</v>
      </c>
      <c r="E20" s="12"/>
    </row>
    <row r="21" ht="17.55" customHeight="1">
      <c r="A21" t="s" s="18">
        <v>22</v>
      </c>
      <c r="B21" s="30"/>
      <c r="C21" s="40">
        <v>160</v>
      </c>
      <c r="D21" s="30">
        <v>165.29</v>
      </c>
      <c r="E21" s="12"/>
    </row>
    <row r="22" ht="17.55" customHeight="1">
      <c r="A22" t="s" s="18">
        <v>23</v>
      </c>
      <c r="B22" s="30">
        <v>200</v>
      </c>
      <c r="C22" s="30">
        <v>200</v>
      </c>
      <c r="D22" s="30">
        <v>200</v>
      </c>
      <c r="E22" s="12"/>
    </row>
    <row r="23" ht="17.55" customHeight="1">
      <c r="A23" t="s" s="18">
        <v>24</v>
      </c>
      <c r="B23" s="30">
        <v>3623.1</v>
      </c>
      <c r="C23" s="30">
        <v>3800</v>
      </c>
      <c r="D23" s="30">
        <v>3123.65</v>
      </c>
      <c r="E23" s="12"/>
    </row>
    <row r="24" ht="17.55" customHeight="1">
      <c r="A24" t="s" s="18">
        <v>25</v>
      </c>
      <c r="B24" s="30">
        <v>162</v>
      </c>
      <c r="C24" s="30">
        <v>180</v>
      </c>
      <c r="D24" s="30">
        <v>169.67</v>
      </c>
      <c r="E24" s="12"/>
    </row>
    <row r="25" ht="17.55" customHeight="1">
      <c r="A25" t="s" s="18">
        <v>26</v>
      </c>
      <c r="B25" s="30">
        <v>48</v>
      </c>
      <c r="C25" s="30">
        <v>48</v>
      </c>
      <c r="D25" s="30">
        <v>74.59</v>
      </c>
      <c r="E25" s="12"/>
    </row>
    <row r="26" ht="17.55" customHeight="1">
      <c r="A26" t="s" s="18">
        <v>27</v>
      </c>
      <c r="B26" s="30">
        <v>187.58</v>
      </c>
      <c r="C26" s="30">
        <v>190</v>
      </c>
      <c r="D26" s="30">
        <v>190.97</v>
      </c>
      <c r="E26" s="12"/>
    </row>
    <row r="27" ht="17.55" customHeight="1">
      <c r="A27" t="s" s="18">
        <v>28</v>
      </c>
      <c r="B27" s="30"/>
      <c r="C27" s="30">
        <v>60</v>
      </c>
      <c r="D27" s="30">
        <v>36.13</v>
      </c>
      <c r="E27" s="12"/>
    </row>
    <row r="28" ht="17.55" customHeight="1">
      <c r="A28" t="s" s="18">
        <v>29</v>
      </c>
      <c r="B28" s="30">
        <v>76.11</v>
      </c>
      <c r="C28" s="30">
        <v>50</v>
      </c>
      <c r="D28" s="30">
        <v>26.21</v>
      </c>
      <c r="E28" s="12"/>
    </row>
    <row r="29" ht="17.55" customHeight="1">
      <c r="A29" t="s" s="18">
        <v>30</v>
      </c>
      <c r="B29" s="30"/>
      <c r="C29" s="40">
        <v>40</v>
      </c>
      <c r="D29" s="30">
        <v>42.38</v>
      </c>
      <c r="E29" s="12"/>
    </row>
    <row r="30" ht="17.55" customHeight="1">
      <c r="A30" t="s" s="18">
        <v>31</v>
      </c>
      <c r="B30" s="16"/>
      <c r="C30" s="30">
        <v>1350</v>
      </c>
      <c r="D30" s="30">
        <v>1203.45</v>
      </c>
      <c r="E30" s="12"/>
    </row>
    <row r="31" ht="17.55" customHeight="1">
      <c r="A31" t="s" s="18">
        <v>32</v>
      </c>
      <c r="B31" s="30">
        <v>1203.4</v>
      </c>
      <c r="C31" s="30">
        <v>1000</v>
      </c>
      <c r="D31" s="30">
        <v>322.17</v>
      </c>
      <c r="E31" s="12"/>
    </row>
    <row r="32" ht="17.55" customHeight="1">
      <c r="A32" t="s" s="18">
        <v>33</v>
      </c>
      <c r="B32" s="30"/>
      <c r="C32" s="30">
        <v>1000</v>
      </c>
      <c r="D32" s="30">
        <v>1000</v>
      </c>
      <c r="E32" s="12"/>
    </row>
    <row r="33" ht="17.55" customHeight="1">
      <c r="A33" t="s" s="18">
        <v>34</v>
      </c>
      <c r="B33" s="30">
        <v>2000</v>
      </c>
      <c r="C33" s="30">
        <v>1500</v>
      </c>
      <c r="D33" s="30">
        <v>1500</v>
      </c>
      <c r="E33" s="12"/>
    </row>
    <row r="34" ht="17.55" customHeight="1">
      <c r="A34" t="s" s="18">
        <v>35</v>
      </c>
      <c r="B34" s="30">
        <v>3000</v>
      </c>
      <c r="C34" s="30">
        <v>1500</v>
      </c>
      <c r="D34" s="30">
        <v>1500</v>
      </c>
      <c r="E34" s="12"/>
    </row>
    <row r="35" ht="17.55" customHeight="1">
      <c r="A35" t="s" s="18">
        <v>36</v>
      </c>
      <c r="B35" s="30"/>
      <c r="C35" s="30">
        <v>725</v>
      </c>
      <c r="D35" s="30">
        <v>881</v>
      </c>
      <c r="E35" s="12"/>
    </row>
    <row r="36" ht="17.55" customHeight="1">
      <c r="A36" t="s" s="41">
        <v>37</v>
      </c>
      <c r="B36" s="33"/>
      <c r="C36" s="33"/>
      <c r="D36" s="33">
        <v>507.37</v>
      </c>
      <c r="E36" s="12"/>
    </row>
    <row r="37" ht="17.55" customHeight="1">
      <c r="A37" s="42"/>
      <c r="B37" s="43"/>
      <c r="C37" s="43"/>
      <c r="D37" s="44"/>
      <c r="E37" s="22"/>
    </row>
    <row r="38" ht="18.05" customHeight="1">
      <c r="A38" t="s" s="23">
        <v>38</v>
      </c>
      <c r="B38" s="35">
        <f>SUM(B15:B34)</f>
        <v>11825.19</v>
      </c>
      <c r="C38" s="35">
        <f>SUM(C16:C34)</f>
        <v>12653</v>
      </c>
      <c r="D38" s="45">
        <f>SUM(D16:D37)</f>
        <v>12376.36</v>
      </c>
      <c r="E38" s="25"/>
    </row>
    <row r="39" ht="18.05" customHeight="1">
      <c r="A39" s="46"/>
      <c r="B39" s="47"/>
      <c r="C39" s="47"/>
      <c r="D39" s="48"/>
      <c r="E39" s="49"/>
    </row>
    <row r="40" ht="18.05" customHeight="1">
      <c r="A40" t="s" s="23">
        <v>39</v>
      </c>
      <c r="B40" s="35">
        <f>B13-B38</f>
        <v>-1447.11</v>
      </c>
      <c r="C40" s="35">
        <f>C13-C38</f>
        <v>-2857</v>
      </c>
      <c r="D40" s="45">
        <f>D13-D38</f>
        <v>-2645.36</v>
      </c>
      <c r="E40" s="25"/>
    </row>
    <row r="41" ht="18.55" customHeight="1">
      <c r="A41" t="s" s="50">
        <v>40</v>
      </c>
      <c r="B41" s="51"/>
      <c r="C41" s="52"/>
      <c r="D41" s="53"/>
      <c r="E41" s="54"/>
    </row>
  </sheetData>
  <mergeCells count="1">
    <mergeCell ref="A1:D1"/>
  </mergeCells>
  <pageMargins left="0.25" right="0.25"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75" customHeight="1" outlineLevelRow="0" outlineLevelCol="0"/>
  <cols>
    <col min="1" max="5" width="8.85156" style="55" customWidth="1"/>
    <col min="6" max="256" width="8.85156" style="55" customWidth="1"/>
  </cols>
  <sheetData>
    <row r="1" ht="13.65" customHeight="1">
      <c r="A1" s="56"/>
      <c r="B1" s="56"/>
      <c r="C1" s="56"/>
      <c r="D1" s="56"/>
      <c r="E1" s="56"/>
    </row>
    <row r="2" ht="13.65" customHeight="1">
      <c r="A2" s="56"/>
      <c r="B2" s="56"/>
      <c r="C2" s="56"/>
      <c r="D2" s="56"/>
      <c r="E2" s="56"/>
    </row>
    <row r="3" ht="13.65" customHeight="1">
      <c r="A3" s="56"/>
      <c r="B3" s="56"/>
      <c r="C3" s="56"/>
      <c r="D3" s="56"/>
      <c r="E3" s="56"/>
    </row>
    <row r="4" ht="13.65" customHeight="1">
      <c r="A4" s="56"/>
      <c r="B4" s="56"/>
      <c r="C4" s="56"/>
      <c r="D4" s="56"/>
      <c r="E4" s="56"/>
    </row>
    <row r="5" ht="13.65" customHeight="1">
      <c r="A5" s="56"/>
      <c r="B5" s="56"/>
      <c r="C5" s="56"/>
      <c r="D5" s="56"/>
      <c r="E5" s="56"/>
    </row>
    <row r="6" ht="13.65" customHeight="1">
      <c r="A6" s="56"/>
      <c r="B6" s="56"/>
      <c r="C6" s="56"/>
      <c r="D6" s="56"/>
      <c r="E6" s="56"/>
    </row>
    <row r="7" ht="13.65" customHeight="1">
      <c r="A7" s="56"/>
      <c r="B7" s="56"/>
      <c r="C7" s="56"/>
      <c r="D7" s="56"/>
      <c r="E7" s="56"/>
    </row>
    <row r="8" ht="13.65" customHeight="1">
      <c r="A8" s="56"/>
      <c r="B8" s="56"/>
      <c r="C8" s="56"/>
      <c r="D8" s="56"/>
      <c r="E8" s="56"/>
    </row>
    <row r="9" ht="13.65" customHeight="1">
      <c r="A9" s="56"/>
      <c r="B9" s="56"/>
      <c r="C9" s="56"/>
      <c r="D9" s="56"/>
      <c r="E9" s="56"/>
    </row>
    <row r="10" ht="13.65" customHeight="1">
      <c r="A10" s="56"/>
      <c r="B10" s="56"/>
      <c r="C10" s="56"/>
      <c r="D10" s="56"/>
      <c r="E10" s="5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